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г\"/>
    </mc:Choice>
  </mc:AlternateContent>
  <bookViews>
    <workbookView xWindow="0" yWindow="0" windowWidth="18930" windowHeight="116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L119" i="1"/>
  <c r="J195" i="1"/>
  <c r="F195" i="1"/>
  <c r="L195" i="1"/>
  <c r="I195" i="1"/>
  <c r="H195" i="1"/>
  <c r="G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H138" i="1"/>
  <c r="G138" i="1"/>
  <c r="L138" i="1"/>
  <c r="J138" i="1"/>
  <c r="F138" i="1"/>
  <c r="J119" i="1"/>
  <c r="I119" i="1"/>
  <c r="H119" i="1"/>
  <c r="G119" i="1"/>
  <c r="F119" i="1"/>
  <c r="L100" i="1"/>
  <c r="J100" i="1"/>
  <c r="I100" i="1"/>
  <c r="H100" i="1"/>
  <c r="G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G24" i="1"/>
  <c r="L24" i="1"/>
  <c r="J24" i="1"/>
  <c r="I24" i="1"/>
  <c r="H24" i="1"/>
  <c r="F24" i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<sst xmlns="http://schemas.openxmlformats.org/spreadsheetml/2006/main" count="300" uniqueCount="76">
  <si>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</si>
  <si>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</si>
  <si>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</si>
  <si>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</si>
  <si>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</si>
  <si>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</si>
  <si>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</si>
  <si>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</si>
  <si>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</si>
  <si>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</si>
  <si>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</si>
  <si>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</si>
  <si>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</si>
  <si>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</si>
  <si>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</si>
  <si>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</si>
  <si>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</si>
  <si>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</si>
  <si>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</si>
  <si>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</si>
  <si>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</si>
  <si>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</si>
  <si>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</si>
  <si>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</si>
  <si>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</si>
  <si>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</si>
  <si>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</si>
  <si>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</si>
  <si>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</si>
  <si>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</si>
  <si>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</si>
  <si>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</si>
  <si>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</si>
  <si>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</si>
  <si>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</si>
  <si>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</si>
  <si>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</si>
  <si>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</si>
  <si>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</si>
  <si>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</si>
  <si>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Пюре картофельное</t>
  </si>
  <si>
    <t>Яблоко</t>
  </si>
  <si>
    <t>Суп картофельный с бобовыми</t>
  </si>
  <si>
    <t>Рис припущенный</t>
  </si>
  <si>
    <t>Хлеб пшеничный</t>
  </si>
  <si>
    <t>Макаронные изделия отварные с маслом</t>
  </si>
  <si>
    <t>Капуста тушеная</t>
  </si>
  <si>
    <t>Щи из свежей капусты с картофелем</t>
  </si>
  <si>
    <t>Каша рисовая с изюмом</t>
  </si>
  <si>
    <t>Чай с молоком или сливками</t>
  </si>
  <si>
    <t>Греча отварная</t>
  </si>
  <si>
    <t>Чай с лимоном</t>
  </si>
  <si>
    <t>Котлета куриная</t>
  </si>
  <si>
    <t>Картофельное пюре</t>
  </si>
  <si>
    <t>Рассольник домашний</t>
  </si>
  <si>
    <t>Сосиски "Особые халяль"</t>
  </si>
  <si>
    <t>Рис отварной</t>
  </si>
  <si>
    <t>Сыр порциями</t>
  </si>
  <si>
    <t>Омлет с сыром</t>
  </si>
  <si>
    <t>МАСЛО СЛИВОЧНОЕ (ПОРЦИЯМИ)</t>
  </si>
  <si>
    <t>Борщ</t>
  </si>
  <si>
    <t>Сметана</t>
  </si>
  <si>
    <t>Суп с бобовыми</t>
  </si>
  <si>
    <t>Рыба припущенная</t>
  </si>
  <si>
    <t>Суп картофельный</t>
  </si>
  <si>
    <t>Булочка домашняя</t>
  </si>
  <si>
    <t>Борщ со свежей капустой и томатом</t>
  </si>
  <si>
    <t>Макаронные изделия отварные с маслом №203</t>
  </si>
  <si>
    <t>Суп молочный с макаронными изделиями</t>
  </si>
  <si>
    <t>Мюсли с молоком</t>
  </si>
  <si>
    <t>Плов с курицей</t>
  </si>
  <si>
    <t>Яблоко №338</t>
  </si>
  <si>
    <t>Суп из овощей с фасолью</t>
  </si>
  <si>
    <t>Соус красный основной</t>
  </si>
  <si>
    <t>МБОУ "Ахмат-Юртовская СШ № 1 им. А-Х. Кадырова"</t>
  </si>
  <si>
    <t>З.С. Садулаева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</si>
</sst>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74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200</v>
      </c>
      <c r="G6" s="40">
        <v>4.93</v>
      </c>
      <c r="H6" s="40">
        <v>8.81</v>
      </c>
      <c r="I6" s="40">
        <v>38.85</v>
      </c>
      <c r="J6" s="40">
        <v>260</v>
      </c>
      <c r="K6" s="41">
        <v>177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1.52</v>
      </c>
      <c r="H8" s="43">
        <v>1.35</v>
      </c>
      <c r="I8" s="43">
        <v>15.9</v>
      </c>
      <c r="J8" s="43">
        <v>90</v>
      </c>
      <c r="K8" s="44">
        <v>378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100</v>
      </c>
      <c r="G9" s="43">
        <v>3.94</v>
      </c>
      <c r="H9" s="43">
        <v>0.5</v>
      </c>
      <c r="I9" s="43">
        <v>24.14</v>
      </c>
      <c r="J9" s="43">
        <v>120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200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11.589999999999998</v>
      </c>
      <c r="H13" s="19">
        <f t="shared" si="0"/>
        <v>11.06</v>
      </c>
      <c r="I13" s="19">
        <f t="shared" si="0"/>
        <v>95.69</v>
      </c>
      <c r="J13" s="19">
        <f t="shared" si="0"/>
        <v>545.6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133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200</v>
      </c>
      <c r="G21" s="43">
        <v>0.03</v>
      </c>
      <c r="H21" s="43">
        <v>0.1</v>
      </c>
      <c r="I21" s="43">
        <v>9.5</v>
      </c>
      <c r="J21" s="43">
        <v>39.020000000000003</v>
      </c>
      <c r="K21" s="44">
        <v>459</v>
      </c>
      <c r="L21" s="43"/>
    </row>
    <row r="22" spans="1:12" ht="15" x14ac:dyDescent="0.25">
      <c r="A22" s="23"/>
      <c r="B22" s="15"/>
      <c r="C22" s="11"/>
      <c r="D22" s="6" t="s">
        <v>21</v>
      </c>
      <c r="E22" s="42" t="s">
        <v>52</v>
      </c>
      <c r="F22" s="43">
        <v>90</v>
      </c>
      <c r="G22" s="43">
        <v>8.58</v>
      </c>
      <c r="H22" s="43">
        <v>16.25</v>
      </c>
      <c r="I22" s="43">
        <v>25.28</v>
      </c>
      <c r="J22" s="43">
        <v>281.69</v>
      </c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28.159999999999997</v>
      </c>
      <c r="H23" s="19">
        <f t="shared" si="2"/>
        <v>26.049999999999997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1415</v>
      </c>
      <c r="G24" s="32">
        <f t="shared" ref="G24:J24" si="4">G13+G23</f>
        <v>39.749999999999993</v>
      </c>
      <c r="H24" s="32">
        <f t="shared" si="4"/>
        <v>37.11</v>
      </c>
      <c r="I24" s="32">
        <f t="shared" si="4"/>
        <v>217.01</v>
      </c>
      <c r="J24" s="32">
        <f t="shared" si="4"/>
        <v>1378.8899999999999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6.65</v>
      </c>
      <c r="H25" s="40">
        <v>12.6</v>
      </c>
      <c r="I25" s="40">
        <v>19.600000000000001</v>
      </c>
      <c r="J25" s="40">
        <v>245</v>
      </c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 t="s">
        <v>53</v>
      </c>
      <c r="F26" s="43">
        <v>100</v>
      </c>
      <c r="G26" s="43">
        <v>2.7</v>
      </c>
      <c r="H26" s="43">
        <v>4</v>
      </c>
      <c r="I26" s="43">
        <v>5.8</v>
      </c>
      <c r="J26" s="43">
        <v>70</v>
      </c>
      <c r="K26" s="44">
        <v>377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0.03</v>
      </c>
      <c r="H27" s="43">
        <v>0.1</v>
      </c>
      <c r="I27" s="43">
        <v>9.5</v>
      </c>
      <c r="J27" s="43">
        <v>39.020000000000003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200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>SUM(G25:G31)</f>
        <v>14.52</v>
      </c>
      <c r="H32" s="19">
        <f>SUM(H25:H31)</f>
        <v>17.600000000000001</v>
      </c>
      <c r="I32" s="19">
        <f>SUM(I25:I31)</f>
        <v>75.84</v>
      </c>
      <c r="J32" s="19">
        <f>SUM(J25:J31)</f>
        <v>546.43999999999994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9.5</v>
      </c>
      <c r="H35" s="43">
        <v>13.5</v>
      </c>
      <c r="I35" s="43">
        <v>2.74</v>
      </c>
      <c r="J35" s="43">
        <v>170.46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3.64</v>
      </c>
      <c r="H36" s="43">
        <v>5.37</v>
      </c>
      <c r="I36" s="43">
        <v>36.69</v>
      </c>
      <c r="J36" s="43">
        <v>210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7">SUM(G33:G41)</f>
        <v>30.020000000000003</v>
      </c>
      <c r="H42" s="19">
        <f t="shared" ref="H42" si="8">SUM(H33:H41)</f>
        <v>32.910000000000004</v>
      </c>
      <c r="I42" s="19">
        <f t="shared" ref="I42" si="9">SUM(I33:I41)</f>
        <v>104.56</v>
      </c>
      <c r="J42" s="19">
        <f t="shared" ref="J42:L42" si="10">SUM(J33:J41)</f>
        <v>777.39</v>
      </c>
      <c r="K42" s="25"/>
      <c r="L42" s="19">
        <f t="shared" si="10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1480</v>
      </c>
      <c r="G43" s="32">
        <f t="shared" ref="G43" si="11">G32+G42</f>
        <v>44.540000000000006</v>
      </c>
      <c r="H43" s="32">
        <f t="shared" ref="H43" si="12">H32+H42</f>
        <v>50.510000000000005</v>
      </c>
      <c r="I43" s="32">
        <f t="shared" ref="I43" si="13">I32+I42</f>
        <v>180.4</v>
      </c>
      <c r="J43" s="32">
        <f t="shared" ref="J43:L43" si="14">J32+J42</f>
        <v>1323.83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9.3000000000000007</v>
      </c>
      <c r="H44" s="40">
        <v>12.4</v>
      </c>
      <c r="I44" s="40">
        <v>1.5</v>
      </c>
      <c r="J44" s="40">
        <v>205</v>
      </c>
      <c r="K44" s="41">
        <v>275</v>
      </c>
      <c r="L44" s="40"/>
    </row>
    <row r="45" spans="1:12" ht="15" x14ac:dyDescent="0.25">
      <c r="A45" s="23"/>
      <c r="B45" s="15"/>
      <c r="C45" s="11"/>
      <c r="D45" s="6"/>
      <c r="E45" s="42" t="s">
        <v>59</v>
      </c>
      <c r="F45" s="43">
        <v>50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0.03</v>
      </c>
      <c r="H46" s="43">
        <v>0.1</v>
      </c>
      <c r="I46" s="43">
        <v>9.5</v>
      </c>
      <c r="J46" s="43">
        <v>41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100</v>
      </c>
      <c r="G47" s="43">
        <v>4.7300000000000004</v>
      </c>
      <c r="H47" s="43">
        <v>0.6</v>
      </c>
      <c r="I47" s="43">
        <v>24.14</v>
      </c>
      <c r="J47" s="43">
        <v>150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200</v>
      </c>
      <c r="G48" s="43">
        <v>1.2</v>
      </c>
      <c r="H48" s="43">
        <v>0.4</v>
      </c>
      <c r="I48" s="43">
        <v>16.8</v>
      </c>
      <c r="J48" s="43">
        <v>75.599999999999994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5">SUM(G44:G50)</f>
        <v>15.34</v>
      </c>
      <c r="H51" s="19">
        <f t="shared" ref="H51" si="16">SUM(H44:H50)</f>
        <v>21.700000000000003</v>
      </c>
      <c r="I51" s="19">
        <f t="shared" ref="I51" si="17">SUM(I44:I50)</f>
        <v>52.069999999999993</v>
      </c>
      <c r="J51" s="19">
        <f t="shared" ref="J51:L51" si="18">SUM(J44:J50)</f>
        <v>546.24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11.1</v>
      </c>
      <c r="H53" s="43">
        <v>10.85</v>
      </c>
      <c r="I53" s="43">
        <v>8.56</v>
      </c>
      <c r="J53" s="43">
        <v>190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46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145</v>
      </c>
      <c r="K54" s="44">
        <v>380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0.03</v>
      </c>
      <c r="H56" s="43">
        <v>0.1</v>
      </c>
      <c r="I56" s="43">
        <v>9.5</v>
      </c>
      <c r="J56" s="43">
        <v>52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100</v>
      </c>
      <c r="G57" s="43">
        <v>7.89</v>
      </c>
      <c r="H57" s="43">
        <v>1</v>
      </c>
      <c r="I57" s="43">
        <v>48.29</v>
      </c>
      <c r="J57" s="43">
        <v>190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705.16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1587</v>
      </c>
      <c r="G62" s="32">
        <f t="shared" ref="G62" si="23">G51+G61</f>
        <v>44.57</v>
      </c>
      <c r="H62" s="32">
        <f t="shared" ref="H62" si="24">H51+H61</f>
        <v>49.6</v>
      </c>
      <c r="I62" s="32">
        <f t="shared" ref="I62" si="25">I51+I61</f>
        <v>130.16</v>
      </c>
      <c r="J62" s="32">
        <f t="shared" ref="J62:L62" si="26">J51+J61</f>
        <v>1251.4000000000001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180</v>
      </c>
      <c r="G63" s="40">
        <v>2.4300000000000002</v>
      </c>
      <c r="H63" s="40">
        <v>2.87</v>
      </c>
      <c r="I63" s="40">
        <v>24.45</v>
      </c>
      <c r="J63" s="40">
        <v>140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42" t="s">
        <v>55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1.52</v>
      </c>
      <c r="H65" s="43">
        <v>1.35</v>
      </c>
      <c r="I65" s="43">
        <v>15.9</v>
      </c>
      <c r="J65" s="43">
        <v>81.77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200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545.6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60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9.5</v>
      </c>
      <c r="H73" s="43">
        <v>13.5</v>
      </c>
      <c r="I73" s="43">
        <v>2.74</v>
      </c>
      <c r="J73" s="43">
        <v>170.46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53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1560</v>
      </c>
      <c r="G81" s="32">
        <f t="shared" ref="G81" si="35">G70+G80</f>
        <v>46.36</v>
      </c>
      <c r="H81" s="32">
        <f t="shared" ref="H81" si="36">H70+H80</f>
        <v>83.769999999999982</v>
      </c>
      <c r="I81" s="32">
        <f t="shared" ref="I81" si="37">I70+I80</f>
        <v>177.16</v>
      </c>
      <c r="J81" s="32">
        <f t="shared" ref="J81:L81" si="38">J70+J80</f>
        <v>1596.5500000000002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150</v>
      </c>
      <c r="G82" s="40">
        <v>13</v>
      </c>
      <c r="H82" s="40">
        <v>0.5</v>
      </c>
      <c r="I82" s="40">
        <v>0.8</v>
      </c>
      <c r="J82" s="40">
        <v>91.75</v>
      </c>
      <c r="K82" s="41">
        <v>296</v>
      </c>
      <c r="L82" s="40"/>
    </row>
    <row r="83" spans="1:12" ht="15" x14ac:dyDescent="0.25">
      <c r="A83" s="23"/>
      <c r="B83" s="15"/>
      <c r="C83" s="11"/>
      <c r="D83" s="6" t="s">
        <v>29</v>
      </c>
      <c r="E83" s="42" t="s">
        <v>53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59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39">SUM(G82:G88)</f>
        <v>22.58</v>
      </c>
      <c r="H89" s="19">
        <f t="shared" ref="H89" si="40">SUM(H82:H88)</f>
        <v>16.549999999999997</v>
      </c>
      <c r="I89" s="19">
        <f t="shared" ref="I89" si="41">SUM(I82:I88)</f>
        <v>49.67</v>
      </c>
      <c r="J89" s="19">
        <f t="shared" ref="J89:L89" si="42">SUM(J82:J88)</f>
        <v>469.99999999999994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43">
        <v>6.96</v>
      </c>
      <c r="H90" s="43">
        <v>8.85</v>
      </c>
      <c r="I90" s="43">
        <v>0</v>
      </c>
      <c r="J90" s="43">
        <v>129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210</v>
      </c>
      <c r="G93" s="43">
        <v>7.64</v>
      </c>
      <c r="H93" s="43">
        <v>8.1</v>
      </c>
      <c r="I93" s="43">
        <v>42.64</v>
      </c>
      <c r="J93" s="43">
        <v>274.02</v>
      </c>
      <c r="K93" s="44">
        <v>203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704.62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1380</v>
      </c>
      <c r="G100" s="32">
        <f t="shared" ref="G100" si="47">G89+G99</f>
        <v>48.35</v>
      </c>
      <c r="H100" s="32">
        <f t="shared" ref="H100" si="48">H89+H99</f>
        <v>37.97</v>
      </c>
      <c r="I100" s="32">
        <f t="shared" ref="I100" si="49">I89+I99</f>
        <v>160.85000000000002</v>
      </c>
      <c r="J100" s="32">
        <f t="shared" ref="J100:L100" si="50">J89+J99</f>
        <v>1174.6199999999999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150</v>
      </c>
      <c r="G101" s="40">
        <v>13</v>
      </c>
      <c r="H101" s="40">
        <v>0.5</v>
      </c>
      <c r="I101" s="40">
        <v>0.8</v>
      </c>
      <c r="J101" s="40">
        <v>91.75</v>
      </c>
      <c r="K101" s="41">
        <v>150</v>
      </c>
      <c r="L101" s="40"/>
    </row>
    <row r="102" spans="1:12" ht="15" x14ac:dyDescent="0.25">
      <c r="A102" s="23"/>
      <c r="B102" s="15"/>
      <c r="C102" s="11"/>
      <c r="D102" s="6" t="s">
        <v>29</v>
      </c>
      <c r="E102" s="42" t="s">
        <v>56</v>
      </c>
      <c r="F102" s="43">
        <v>100</v>
      </c>
      <c r="G102" s="43">
        <v>4.04</v>
      </c>
      <c r="H102" s="43">
        <v>6</v>
      </c>
      <c r="I102" s="43">
        <v>8.6999999999999993</v>
      </c>
      <c r="J102" s="43">
        <v>104.96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1.52</v>
      </c>
      <c r="H103" s="43">
        <v>1.35</v>
      </c>
      <c r="I103" s="43">
        <v>15.9</v>
      </c>
      <c r="J103" s="43">
        <v>81.83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59</v>
      </c>
      <c r="F106" s="43">
        <v>10</v>
      </c>
      <c r="G106" s="43">
        <v>0.08</v>
      </c>
      <c r="H106" s="43">
        <v>8.1999999999999993</v>
      </c>
      <c r="I106" s="43">
        <v>0.13</v>
      </c>
      <c r="J106" s="43">
        <v>74.64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65</v>
      </c>
      <c r="F107" s="43">
        <v>200</v>
      </c>
      <c r="G107" s="43">
        <v>6.7</v>
      </c>
      <c r="H107" s="43">
        <v>27.8</v>
      </c>
      <c r="I107" s="43">
        <v>188.3</v>
      </c>
      <c r="J107" s="43">
        <v>4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1">SUM(G101:G107)</f>
        <v>29.279999999999998</v>
      </c>
      <c r="H108" s="19">
        <f t="shared" si="51"/>
        <v>44.349999999999994</v>
      </c>
      <c r="I108" s="19">
        <f t="shared" si="51"/>
        <v>237.97000000000003</v>
      </c>
      <c r="J108" s="19">
        <f t="shared" si="51"/>
        <v>473.99999999999994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281.69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67</v>
      </c>
      <c r="F112" s="43">
        <v>150</v>
      </c>
      <c r="G112" s="43">
        <v>3.82</v>
      </c>
      <c r="H112" s="43">
        <v>4.05</v>
      </c>
      <c r="I112" s="43">
        <v>21.32</v>
      </c>
      <c r="J112" s="43">
        <v>137.01</v>
      </c>
      <c r="K112" s="44">
        <v>203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3">SUM(G109:G117)</f>
        <v>23.35</v>
      </c>
      <c r="H118" s="19">
        <f t="shared" si="53"/>
        <v>31.150000000000002</v>
      </c>
      <c r="I118" s="19">
        <f t="shared" si="53"/>
        <v>112.32</v>
      </c>
      <c r="J118" s="19">
        <f t="shared" si="53"/>
        <v>823.97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1425</v>
      </c>
      <c r="G119" s="32">
        <f t="shared" ref="G119" si="55">G108+G118</f>
        <v>52.629999999999995</v>
      </c>
      <c r="H119" s="32">
        <f t="shared" ref="H119" si="56">H108+H118</f>
        <v>75.5</v>
      </c>
      <c r="I119" s="32">
        <f t="shared" ref="I119" si="57">I108+I118</f>
        <v>350.29</v>
      </c>
      <c r="J119" s="32">
        <f t="shared" ref="J119:L119" si="58">J108+J118</f>
        <v>1297.97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5.3</v>
      </c>
      <c r="H120" s="40">
        <v>17.7</v>
      </c>
      <c r="I120" s="40">
        <v>177</v>
      </c>
      <c r="J120" s="40">
        <v>158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42" t="s">
        <v>59</v>
      </c>
      <c r="F121" s="43">
        <v>50</v>
      </c>
      <c r="G121" s="43">
        <v>8.1999999999999993</v>
      </c>
      <c r="H121" s="43">
        <v>0.13</v>
      </c>
      <c r="I121" s="43">
        <v>1.67</v>
      </c>
      <c r="J121" s="43">
        <v>70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1.35</v>
      </c>
      <c r="H122" s="43">
        <v>15.9</v>
      </c>
      <c r="I122" s="43">
        <v>81.83</v>
      </c>
      <c r="J122" s="43">
        <v>152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0.5</v>
      </c>
      <c r="H123" s="43">
        <v>19.5</v>
      </c>
      <c r="I123" s="43">
        <v>30</v>
      </c>
      <c r="J123" s="43">
        <v>90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100</v>
      </c>
      <c r="G125" s="43">
        <v>6.7</v>
      </c>
      <c r="H125" s="43">
        <v>27.8</v>
      </c>
      <c r="I125" s="43">
        <v>45</v>
      </c>
      <c r="J125" s="43">
        <v>4.2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59">SUM(G120:G126)</f>
        <v>23.25</v>
      </c>
      <c r="H127" s="19">
        <f t="shared" si="59"/>
        <v>81.429999999999993</v>
      </c>
      <c r="I127" s="19">
        <f t="shared" si="59"/>
        <v>352.3</v>
      </c>
      <c r="J127" s="19">
        <f t="shared" si="59"/>
        <v>549.80000000000007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9.5</v>
      </c>
      <c r="H130" s="43">
        <v>13.5</v>
      </c>
      <c r="I130" s="43">
        <v>2.74</v>
      </c>
      <c r="J130" s="43">
        <v>170.46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40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100</v>
      </c>
      <c r="G133" s="43">
        <v>7.89</v>
      </c>
      <c r="H133" s="43">
        <v>1</v>
      </c>
      <c r="I133" s="43">
        <v>48.29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 t="s">
        <v>59</v>
      </c>
      <c r="F135" s="43">
        <v>20</v>
      </c>
      <c r="G135" s="43">
        <v>0.16</v>
      </c>
      <c r="H135" s="43">
        <v>16.399999999999999</v>
      </c>
      <c r="I135" s="43">
        <v>0.28000000000000003</v>
      </c>
      <c r="J135" s="43">
        <v>149.36000000000001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1">SUM(G128:G136)</f>
        <v>23.63</v>
      </c>
      <c r="H137" s="19">
        <f t="shared" si="61"/>
        <v>41.06</v>
      </c>
      <c r="I137" s="19">
        <f t="shared" si="61"/>
        <v>76.849999999999994</v>
      </c>
      <c r="J137" s="19">
        <f t="shared" si="61"/>
        <v>713.99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1470</v>
      </c>
      <c r="G138" s="32">
        <f t="shared" ref="G138" si="63">G127+G137</f>
        <v>46.879999999999995</v>
      </c>
      <c r="H138" s="32">
        <f t="shared" ref="H138" si="64">H127+H137</f>
        <v>122.49</v>
      </c>
      <c r="I138" s="32">
        <f t="shared" ref="I138" si="65">I127+I137</f>
        <v>429.15</v>
      </c>
      <c r="J138" s="32">
        <f t="shared" ref="J138:L138" si="66">J127+J137</f>
        <v>1263.79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190</v>
      </c>
      <c r="G139" s="40">
        <v>7.7</v>
      </c>
      <c r="H139" s="40">
        <v>15</v>
      </c>
      <c r="I139" s="40">
        <v>112.3</v>
      </c>
      <c r="J139" s="40">
        <v>159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50</v>
      </c>
      <c r="G140" s="43">
        <v>8.1999999999999993</v>
      </c>
      <c r="H140" s="43">
        <v>0.13</v>
      </c>
      <c r="I140" s="43">
        <v>74.64</v>
      </c>
      <c r="J140" s="43">
        <v>8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9.5</v>
      </c>
      <c r="I141" s="43">
        <v>39.020000000000003</v>
      </c>
      <c r="J141" s="43">
        <v>255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6</v>
      </c>
      <c r="H142" s="43">
        <v>24</v>
      </c>
      <c r="I142" s="43">
        <v>30</v>
      </c>
      <c r="J142" s="43">
        <v>48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200</v>
      </c>
      <c r="G143" s="43">
        <v>0.4</v>
      </c>
      <c r="H143" s="43">
        <v>16.8</v>
      </c>
      <c r="I143" s="43">
        <v>62.8</v>
      </c>
      <c r="J143" s="43">
        <v>1.2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67">SUM(G139:G145)</f>
        <v>22.4</v>
      </c>
      <c r="H146" s="19">
        <f t="shared" si="67"/>
        <v>65.430000000000007</v>
      </c>
      <c r="I146" s="19">
        <f t="shared" si="67"/>
        <v>318.76</v>
      </c>
      <c r="J146" s="19">
        <f t="shared" si="67"/>
        <v>471.2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57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291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1480</v>
      </c>
      <c r="G157" s="32">
        <f t="shared" ref="G157" si="71">G146+G156</f>
        <v>55.99</v>
      </c>
      <c r="H157" s="32">
        <f t="shared" ref="H157" si="72">H146+H156</f>
        <v>90.800000000000011</v>
      </c>
      <c r="I157" s="32">
        <f t="shared" ref="I157" si="73">I146+I156</f>
        <v>420.17999999999995</v>
      </c>
      <c r="J157" s="32">
        <f t="shared" ref="J157:L157" si="74">J146+J156</f>
        <v>1182.3699999999999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150</v>
      </c>
      <c r="G158" s="40">
        <v>2</v>
      </c>
      <c r="H158" s="40">
        <v>20</v>
      </c>
      <c r="I158" s="40">
        <v>78</v>
      </c>
      <c r="J158" s="40">
        <v>210</v>
      </c>
      <c r="K158" s="41">
        <v>43</v>
      </c>
      <c r="L158" s="40"/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100</v>
      </c>
      <c r="G159" s="43">
        <v>10.6</v>
      </c>
      <c r="H159" s="43">
        <v>13.4</v>
      </c>
      <c r="I159" s="43">
        <v>46</v>
      </c>
      <c r="J159" s="43">
        <v>120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0.1</v>
      </c>
      <c r="H160" s="43">
        <v>9.5</v>
      </c>
      <c r="I160" s="43">
        <v>39.020000000000003</v>
      </c>
      <c r="J160" s="43">
        <v>60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0.5</v>
      </c>
      <c r="H161" s="43">
        <v>12</v>
      </c>
      <c r="I161" s="43">
        <v>37.5</v>
      </c>
      <c r="J161" s="43">
        <v>80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71</v>
      </c>
      <c r="F162" s="43">
        <v>200</v>
      </c>
      <c r="G162" s="43">
        <v>0.4</v>
      </c>
      <c r="H162" s="43">
        <v>16.600000000000001</v>
      </c>
      <c r="I162" s="43">
        <v>63</v>
      </c>
      <c r="J162" s="43">
        <v>1.2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5">SUM(G158:G164)</f>
        <v>13.6</v>
      </c>
      <c r="H165" s="19">
        <f t="shared" si="75"/>
        <v>71.5</v>
      </c>
      <c r="I165" s="19">
        <f t="shared" si="75"/>
        <v>263.52</v>
      </c>
      <c r="J165" s="19">
        <f t="shared" si="75"/>
        <v>471.2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117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100</v>
      </c>
      <c r="G168" s="43">
        <v>9.5</v>
      </c>
      <c r="H168" s="43">
        <v>13.5</v>
      </c>
      <c r="I168" s="43">
        <v>2.74</v>
      </c>
      <c r="J168" s="43">
        <v>170.46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3.64</v>
      </c>
      <c r="H169" s="43">
        <v>5.37</v>
      </c>
      <c r="I169" s="43">
        <v>36.69</v>
      </c>
      <c r="J169" s="43">
        <v>209.65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780.93999999999994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1480</v>
      </c>
      <c r="G176" s="32">
        <f t="shared" ref="G176" si="79">G165+G175</f>
        <v>44.82</v>
      </c>
      <c r="H176" s="32">
        <f t="shared" ref="H176" si="80">H165+H175</f>
        <v>104.26</v>
      </c>
      <c r="I176" s="32">
        <f t="shared" ref="I176" si="81">I165+I175</f>
        <v>368.12</v>
      </c>
      <c r="J176" s="32">
        <f t="shared" ref="J176:L176" si="82">J165+J175</f>
        <v>1252.1399999999999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3.58</v>
      </c>
      <c r="H177" s="40">
        <v>24.46</v>
      </c>
      <c r="I177" s="40">
        <v>70</v>
      </c>
      <c r="J177" s="40">
        <v>184</v>
      </c>
      <c r="K177" s="41">
        <v>304</v>
      </c>
      <c r="L177" s="40"/>
    </row>
    <row r="178" spans="1:12" ht="15" x14ac:dyDescent="0.25">
      <c r="A178" s="23"/>
      <c r="B178" s="15"/>
      <c r="C178" s="11"/>
      <c r="D178" s="6"/>
      <c r="E178" s="42" t="s">
        <v>52</v>
      </c>
      <c r="F178" s="43">
        <v>70</v>
      </c>
      <c r="G178" s="43">
        <v>11.6</v>
      </c>
      <c r="H178" s="43">
        <v>18.399999999999999</v>
      </c>
      <c r="I178" s="43">
        <v>40</v>
      </c>
      <c r="J178" s="43">
        <v>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0.09</v>
      </c>
      <c r="H179" s="43">
        <v>8.5500000000000007</v>
      </c>
      <c r="I179" s="43">
        <v>35.090000000000003</v>
      </c>
      <c r="J179" s="43">
        <v>20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0.52</v>
      </c>
      <c r="H180" s="43">
        <v>24.14</v>
      </c>
      <c r="I180" s="43">
        <v>25.34</v>
      </c>
      <c r="J180" s="43">
        <v>200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200</v>
      </c>
      <c r="G181" s="43">
        <v>0.4</v>
      </c>
      <c r="H181" s="43">
        <v>16.8</v>
      </c>
      <c r="I181" s="43">
        <v>62.8</v>
      </c>
      <c r="J181" s="43">
        <v>1.2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59</v>
      </c>
      <c r="F182" s="43">
        <v>30</v>
      </c>
      <c r="G182" s="43">
        <v>2.87</v>
      </c>
      <c r="H182" s="43">
        <v>0.13</v>
      </c>
      <c r="I182" s="43">
        <v>7</v>
      </c>
      <c r="J182" s="43">
        <v>60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3">SUM(G177:G183)</f>
        <v>19.059999999999999</v>
      </c>
      <c r="H184" s="19">
        <f t="shared" si="83"/>
        <v>92.47999999999999</v>
      </c>
      <c r="I184" s="19">
        <f t="shared" si="83"/>
        <v>240.23000000000002</v>
      </c>
      <c r="J184" s="19">
        <f t="shared" si="83"/>
        <v>471.2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>
        <v>14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81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73</v>
      </c>
      <c r="F187" s="43">
        <v>90</v>
      </c>
      <c r="G187" s="43">
        <v>1</v>
      </c>
      <c r="H187" s="43">
        <v>1.3</v>
      </c>
      <c r="I187" s="43">
        <v>3.09</v>
      </c>
      <c r="J187" s="43">
        <v>28.06</v>
      </c>
      <c r="K187" s="44">
        <v>422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</v>
      </c>
      <c r="K188" s="44">
        <v>43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61</v>
      </c>
      <c r="F192" s="43">
        <v>10</v>
      </c>
      <c r="G192" s="43">
        <v>0.25</v>
      </c>
      <c r="H192" s="43">
        <v>2</v>
      </c>
      <c r="I192" s="43">
        <v>0.34</v>
      </c>
      <c r="J192" s="43">
        <v>20.399999999999999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5">SUM(G185:G193)</f>
        <v>26.720000000000002</v>
      </c>
      <c r="H194" s="19">
        <f t="shared" si="85"/>
        <v>27.37</v>
      </c>
      <c r="I194" s="19">
        <f t="shared" si="85"/>
        <v>106.85</v>
      </c>
      <c r="J194" s="19">
        <f t="shared" si="85"/>
        <v>723.18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1510</v>
      </c>
      <c r="G195" s="32">
        <f t="shared" ref="G195" si="87">G184+G194</f>
        <v>45.78</v>
      </c>
      <c r="H195" s="32">
        <f t="shared" ref="H195" si="88">H184+H194</f>
        <v>119.85</v>
      </c>
      <c r="I195" s="32">
        <f t="shared" ref="I195" si="89">I184+I194</f>
        <v>347.08000000000004</v>
      </c>
      <c r="J195" s="32">
        <f t="shared" ref="J195:L195" si="90">J184+J194</f>
        <v>1194.3799999999999</v>
      </c>
      <c r="K195" s="32"/>
      <c r="L195" s="32">
        <f t="shared" si="90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1478.7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46.966999999999999</v>
      </c>
      <c r="H196" s="34">
        <f t="shared" si="91"/>
        <v>77.186000000000007</v>
      </c>
      <c r="I196" s="34">
        <f t="shared" si="91"/>
        <v>278.03999999999996</v>
      </c>
      <c r="J196" s="34">
        <f t="shared" si="91"/>
        <v>1291.5939999999996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2024-08-29T14:28:21Z</cp:lastPrinted>
  <dcterms:created xsi:type="dcterms:W3CDTF">2022-05-16T14:23:56Z</dcterms:created>
  <dcterms:modified xsi:type="dcterms:W3CDTF">2025-10-21T16:58:57Z</dcterms:modified>
</cp:coreProperties>
</file>